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800" windowHeight="43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H81" i="1" s="1"/>
  <c r="G70" i="1"/>
  <c r="G81" i="1" s="1"/>
  <c r="F70" i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I43" i="1" s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H24" i="1" s="1"/>
  <c r="G13" i="1"/>
  <c r="G24" i="1" s="1"/>
  <c r="F13" i="1"/>
  <c r="J176" i="1" l="1"/>
  <c r="F157" i="1"/>
  <c r="J138" i="1"/>
  <c r="H138" i="1"/>
  <c r="F138" i="1"/>
  <c r="J119" i="1"/>
  <c r="G119" i="1"/>
  <c r="F119" i="1"/>
  <c r="J100" i="1"/>
  <c r="I100" i="1"/>
  <c r="I196" i="1" s="1"/>
  <c r="J81" i="1"/>
  <c r="F81" i="1"/>
  <c r="F62" i="1"/>
  <c r="L196" i="1"/>
  <c r="J43" i="1"/>
  <c r="G43" i="1"/>
  <c r="H43" i="1"/>
  <c r="H196" i="1" s="1"/>
  <c r="G196" i="1"/>
  <c r="J24" i="1"/>
  <c r="F24" i="1"/>
  <c r="F196" i="1" l="1"/>
  <c r="J196" i="1"/>
</calcChain>
</file>

<file path=xl/sharedStrings.xml><?xml version="1.0" encoding="utf-8"?>
<sst xmlns="http://schemas.openxmlformats.org/spreadsheetml/2006/main" count="356" uniqueCount="155">
  <si>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</si>
  <si>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</si>
  <si>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</si>
  <si>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</si>
  <si>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</si>
  <si>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</si>
  <si>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</si>
  <si>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</si>
  <si>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</si>
  <si>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</si>
  <si>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</si>
  <si>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</si>
  <si>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</si>
  <si>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</si>
  <si>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</si>
  <si>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</si>
  <si>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</si>
  <si>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</si>
  <si>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</si>
  <si>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</si>
  <si>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</si>
  <si>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</si>
  <si>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</si>
  <si>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</si>
  <si>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</si>
  <si>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</si>
  <si>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</si>
  <si>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</si>
  <si>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</si>
  <si>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</si>
  <si>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</si>
  <si>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</si>
  <si>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</si>
  <si>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</si>
  <si>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</si>
  <si>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</si>
  <si>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</si>
  <si>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Масло сливочное (порциями)</t>
  </si>
  <si>
    <t>Сыр твердых сортов в нарезке</t>
  </si>
  <si>
    <t>Каша "Дружба"</t>
  </si>
  <si>
    <t>Какао с молоком</t>
  </si>
  <si>
    <t>Хлеб пшеничный</t>
  </si>
  <si>
    <t>53-19з</t>
  </si>
  <si>
    <t>54-1з</t>
  </si>
  <si>
    <t>54-16к</t>
  </si>
  <si>
    <t>54-21гн</t>
  </si>
  <si>
    <t>Пром.</t>
  </si>
  <si>
    <t>масло</t>
  </si>
  <si>
    <t>Овощная нарезка*</t>
  </si>
  <si>
    <t>Суп - лапша домашняя</t>
  </si>
  <si>
    <t>Каша гречневая рассыпчатая</t>
  </si>
  <si>
    <t>Биточки  "Детские" тушеные с овощами</t>
  </si>
  <si>
    <t>Компот из фруктовой ягодной смеси</t>
  </si>
  <si>
    <t>Хлеб ржано-пшеничный</t>
  </si>
  <si>
    <t>302-У</t>
  </si>
  <si>
    <t>268-У</t>
  </si>
  <si>
    <t>343-У</t>
  </si>
  <si>
    <t>Соус сметанный</t>
  </si>
  <si>
    <t>Кофейный напиток с молоком</t>
  </si>
  <si>
    <t>Вареники с картофелем</t>
  </si>
  <si>
    <t>Яблоко</t>
  </si>
  <si>
    <t>54-23гн</t>
  </si>
  <si>
    <t>394-У</t>
  </si>
  <si>
    <t>Нарезка овощная "Ассорти"*</t>
  </si>
  <si>
    <t>Борщ со свежей капустой и картофелем</t>
  </si>
  <si>
    <t>Рис отварной</t>
  </si>
  <si>
    <t>Котлета куриная*</t>
  </si>
  <si>
    <t>Компот из яблок и вишни</t>
  </si>
  <si>
    <t>82-У</t>
  </si>
  <si>
    <t>304-У</t>
  </si>
  <si>
    <t>295- У</t>
  </si>
  <si>
    <t>соус</t>
  </si>
  <si>
    <t>Салат из моркови с яблоками*</t>
  </si>
  <si>
    <t>Запеканка творожная с соусом молочным ( сладким)</t>
  </si>
  <si>
    <t>Соус сладкий сметанный</t>
  </si>
  <si>
    <t>Чай черный  с лимоном</t>
  </si>
  <si>
    <t>223.23</t>
  </si>
  <si>
    <t>Салат из свеклы с сыром</t>
  </si>
  <si>
    <t>Щи из свежей капусты с картофелем</t>
  </si>
  <si>
    <t>Макароны отварные</t>
  </si>
  <si>
    <t>Фрикадельки "Школьные" в соусе</t>
  </si>
  <si>
    <t>Компот из сухофруктов</t>
  </si>
  <si>
    <t>87-У</t>
  </si>
  <si>
    <t>54-1г</t>
  </si>
  <si>
    <t>280-У</t>
  </si>
  <si>
    <t>Каша вязкая молочная овсяная</t>
  </si>
  <si>
    <t>Кофейный напиток</t>
  </si>
  <si>
    <t>Лепешка с сыром</t>
  </si>
  <si>
    <t>Овощи натуральные, порционно кукуруза</t>
  </si>
  <si>
    <t>Суп овощной</t>
  </si>
  <si>
    <t>Картофельное пюре</t>
  </si>
  <si>
    <t>Тефтели "Детские" с овощами тушёными</t>
  </si>
  <si>
    <t>Компот из смородины</t>
  </si>
  <si>
    <t>99-У</t>
  </si>
  <si>
    <t>54-11г</t>
  </si>
  <si>
    <t>279-У</t>
  </si>
  <si>
    <t>54-7хн</t>
  </si>
  <si>
    <t>выпечка</t>
  </si>
  <si>
    <t>Омлет натуральный</t>
  </si>
  <si>
    <t>Чай витаминизированный</t>
  </si>
  <si>
    <t>Банан</t>
  </si>
  <si>
    <t>54-1о</t>
  </si>
  <si>
    <t>Пельмени "Детские "отварные с бульоном*</t>
  </si>
  <si>
    <t>Котлеты рыбные запеченные под  сметанно-луковым соусом</t>
  </si>
  <si>
    <t>Салат-коктейль фруктовый</t>
  </si>
  <si>
    <t>Чай фруктовый</t>
  </si>
  <si>
    <t>Каша молочная манная с маслом сливочным</t>
  </si>
  <si>
    <t>Салат из свеклы с маслом  растительным</t>
  </si>
  <si>
    <t>Щи из свежей капусты со сметаной</t>
  </si>
  <si>
    <t>Крокеты "Детские"</t>
  </si>
  <si>
    <t>Компот из смеси сухофруктов</t>
  </si>
  <si>
    <t>54-1с</t>
  </si>
  <si>
    <t>299-У</t>
  </si>
  <si>
    <t>Каша пшённая  молочная  с маслом сливочным</t>
  </si>
  <si>
    <t>Шанежка наливная</t>
  </si>
  <si>
    <t>2,47-У</t>
  </si>
  <si>
    <t>740.02-У</t>
  </si>
  <si>
    <t>Свекольник</t>
  </si>
  <si>
    <t>Пельмени "Детские"  отварные*</t>
  </si>
  <si>
    <t>Соус сметано-томатный</t>
  </si>
  <si>
    <t>Чай с сахаром</t>
  </si>
  <si>
    <t>81-У</t>
  </si>
  <si>
    <t>391-У</t>
  </si>
  <si>
    <t>Молоко сгущенное</t>
  </si>
  <si>
    <t>Вареники с творогом</t>
  </si>
  <si>
    <t>Закуска овощная*</t>
  </si>
  <si>
    <t>Суп картофельный с горохом</t>
  </si>
  <si>
    <t>Рис с овощами</t>
  </si>
  <si>
    <t>Нагетсы "Детские"*</t>
  </si>
  <si>
    <t>0,05-У</t>
  </si>
  <si>
    <t>102-У</t>
  </si>
  <si>
    <t>54-26г</t>
  </si>
  <si>
    <t>23-У</t>
  </si>
  <si>
    <t>сладкое</t>
  </si>
  <si>
    <t>Морковь в нарезке</t>
  </si>
  <si>
    <t>Тефтели "Детские" с овощами тушёными*</t>
  </si>
  <si>
    <t>Чай фруктовый с вишней, малиной и яблоками</t>
  </si>
  <si>
    <t>54-32з</t>
  </si>
  <si>
    <t>54-19гн</t>
  </si>
  <si>
    <t>Суп картофельный с макаронными изделиями</t>
  </si>
  <si>
    <t>Яйцо вареное</t>
  </si>
  <si>
    <t>Фрикадельки "Детские"*</t>
  </si>
  <si>
    <t>54-6о</t>
  </si>
  <si>
    <t>Соус ягодный сладкий</t>
  </si>
  <si>
    <t>Апельсин</t>
  </si>
  <si>
    <t>334-У</t>
  </si>
  <si>
    <t>Суп картофельный с клецками</t>
  </si>
  <si>
    <t>Картофель отварной</t>
  </si>
  <si>
    <t>Крокеты с кабачком*</t>
  </si>
  <si>
    <t>Сок яблочный</t>
  </si>
  <si>
    <t>311-У</t>
  </si>
  <si>
    <t>267.66- У</t>
  </si>
  <si>
    <t>директор</t>
  </si>
  <si>
    <t>МОУ Ундоровский лицей</t>
  </si>
  <si>
    <t>Зюзина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</si>
</sst>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K9" sqref="K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153</v>
      </c>
      <c r="D1" s="55"/>
      <c r="E1" s="55"/>
      <c r="F1" s="12" t="s">
        <v>16</v>
      </c>
      <c r="G1" s="2" t="s">
        <v>17</v>
      </c>
      <c r="H1" s="56" t="s">
        <v>152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154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47</v>
      </c>
      <c r="E6" s="39" t="s">
        <v>37</v>
      </c>
      <c r="F6" s="40">
        <v>10</v>
      </c>
      <c r="G6" s="40">
        <v>0.1</v>
      </c>
      <c r="H6" s="40">
        <v>7.3</v>
      </c>
      <c r="I6" s="40">
        <v>0.1</v>
      </c>
      <c r="J6" s="40">
        <v>66.099999999999994</v>
      </c>
      <c r="K6" s="41" t="s">
        <v>42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38</v>
      </c>
      <c r="F7" s="43">
        <v>10</v>
      </c>
      <c r="G7" s="43">
        <v>2.2999999999999998</v>
      </c>
      <c r="H7" s="43">
        <v>3</v>
      </c>
      <c r="I7" s="43">
        <v>0</v>
      </c>
      <c r="J7" s="43">
        <v>35.799999999999997</v>
      </c>
      <c r="K7" s="44" t="s">
        <v>43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39</v>
      </c>
      <c r="F8" s="43">
        <v>220</v>
      </c>
      <c r="G8" s="43">
        <v>5.5</v>
      </c>
      <c r="H8" s="43">
        <v>6.5</v>
      </c>
      <c r="I8" s="43">
        <v>26.4</v>
      </c>
      <c r="J8" s="43">
        <v>185.8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30</v>
      </c>
      <c r="E9" s="42" t="s">
        <v>40</v>
      </c>
      <c r="F9" s="43">
        <v>200</v>
      </c>
      <c r="G9" s="43">
        <v>4.7</v>
      </c>
      <c r="H9" s="43">
        <v>3.5</v>
      </c>
      <c r="I9" s="43">
        <v>12.5</v>
      </c>
      <c r="J9" s="43">
        <v>100.4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41</v>
      </c>
      <c r="F10" s="43">
        <v>60</v>
      </c>
      <c r="G10" s="43">
        <v>4.5999999999999996</v>
      </c>
      <c r="H10" s="43">
        <v>0.5</v>
      </c>
      <c r="I10" s="43">
        <v>29.5</v>
      </c>
      <c r="J10" s="43">
        <v>140.6</v>
      </c>
      <c r="K10" s="44" t="s">
        <v>46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17.200000000000003</v>
      </c>
      <c r="H13" s="19">
        <f t="shared" si="0"/>
        <v>20.8</v>
      </c>
      <c r="I13" s="19">
        <f t="shared" si="0"/>
        <v>68.5</v>
      </c>
      <c r="J13" s="19">
        <f t="shared" si="0"/>
        <v>528.70000000000005</v>
      </c>
      <c r="K13" s="25"/>
      <c r="L13" s="19">
        <v>69.400000000000006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7.8</v>
      </c>
      <c r="H16" s="43">
        <v>7</v>
      </c>
      <c r="I16" s="43">
        <v>33.9</v>
      </c>
      <c r="J16" s="43">
        <v>229.4</v>
      </c>
      <c r="K16" s="44" t="s">
        <v>54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90</v>
      </c>
      <c r="G17" s="43">
        <v>16.600000000000001</v>
      </c>
      <c r="H17" s="43">
        <v>16.600000000000001</v>
      </c>
      <c r="I17" s="43">
        <v>21.8</v>
      </c>
      <c r="J17" s="43">
        <v>303.39999999999998</v>
      </c>
      <c r="K17" s="44" t="s">
        <v>55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56</v>
      </c>
      <c r="L18" s="43"/>
    </row>
    <row r="19" spans="1:12" ht="15" x14ac:dyDescent="0.25">
      <c r="A19" s="23"/>
      <c r="B19" s="15"/>
      <c r="C19" s="11"/>
      <c r="D19" s="7" t="s">
        <v>23</v>
      </c>
      <c r="E19" s="42" t="s">
        <v>53</v>
      </c>
      <c r="F19" s="43">
        <v>50</v>
      </c>
      <c r="G19" s="43">
        <v>3.3</v>
      </c>
      <c r="H19" s="43">
        <v>0.6</v>
      </c>
      <c r="I19" s="43">
        <v>19.8</v>
      </c>
      <c r="J19" s="43">
        <v>97.8</v>
      </c>
      <c r="K19" s="44" t="s">
        <v>46</v>
      </c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720</v>
      </c>
      <c r="G23" s="19">
        <f t="shared" ref="G23:J23" si="1">SUM(G14:G22)</f>
        <v>34.200000000000003</v>
      </c>
      <c r="H23" s="19">
        <f t="shared" si="1"/>
        <v>31.500000000000004</v>
      </c>
      <c r="I23" s="19">
        <f t="shared" si="1"/>
        <v>101.39999999999999</v>
      </c>
      <c r="J23" s="19">
        <f t="shared" si="1"/>
        <v>826.9</v>
      </c>
      <c r="K23" s="25"/>
      <c r="L23" s="19">
        <v>95.72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1220</v>
      </c>
      <c r="G24" s="32">
        <f t="shared" ref="G24:J24" si="2">G13+G23</f>
        <v>51.400000000000006</v>
      </c>
      <c r="H24" s="32">
        <f t="shared" si="2"/>
        <v>52.300000000000004</v>
      </c>
      <c r="I24" s="32">
        <f t="shared" si="2"/>
        <v>169.89999999999998</v>
      </c>
      <c r="J24" s="32">
        <f t="shared" si="2"/>
        <v>1355.6</v>
      </c>
      <c r="K24" s="32"/>
      <c r="L24" s="32">
        <f t="shared" ref="L24" si="3">L13+L23</f>
        <v>165.12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71</v>
      </c>
      <c r="E25" s="39" t="s">
        <v>57</v>
      </c>
      <c r="F25" s="40">
        <v>30</v>
      </c>
      <c r="G25" s="40">
        <v>0.8</v>
      </c>
      <c r="H25" s="40">
        <v>2.4</v>
      </c>
      <c r="I25" s="40">
        <v>2.2999999999999998</v>
      </c>
      <c r="J25" s="40">
        <v>33.9</v>
      </c>
      <c r="K25" s="41">
        <v>330</v>
      </c>
      <c r="L25" s="40"/>
    </row>
    <row r="26" spans="1:12" ht="15" x14ac:dyDescent="0.25">
      <c r="A26" s="14"/>
      <c r="B26" s="15"/>
      <c r="C26" s="11"/>
      <c r="D26" s="6" t="s">
        <v>30</v>
      </c>
      <c r="E26" s="42" t="s">
        <v>58</v>
      </c>
      <c r="F26" s="43">
        <v>200</v>
      </c>
      <c r="G26" s="43">
        <v>3.9</v>
      </c>
      <c r="H26" s="43">
        <v>2.9</v>
      </c>
      <c r="I26" s="43">
        <v>11.2</v>
      </c>
      <c r="J26" s="43">
        <v>86</v>
      </c>
      <c r="K26" s="44" t="s">
        <v>61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59</v>
      </c>
      <c r="F27" s="43">
        <v>120</v>
      </c>
      <c r="G27" s="43">
        <v>5.8</v>
      </c>
      <c r="H27" s="43">
        <v>8.6999999999999993</v>
      </c>
      <c r="I27" s="43">
        <v>32.1</v>
      </c>
      <c r="J27" s="43">
        <v>229.7</v>
      </c>
      <c r="K27" s="44" t="s">
        <v>62</v>
      </c>
      <c r="L27" s="43"/>
    </row>
    <row r="28" spans="1:12" ht="15" x14ac:dyDescent="0.25">
      <c r="A28" s="14"/>
      <c r="B28" s="15"/>
      <c r="C28" s="11"/>
      <c r="D28" s="7" t="s">
        <v>24</v>
      </c>
      <c r="E28" s="42" t="s">
        <v>60</v>
      </c>
      <c r="F28" s="43">
        <v>120</v>
      </c>
      <c r="G28" s="43">
        <v>0.5</v>
      </c>
      <c r="H28" s="43">
        <v>0.5</v>
      </c>
      <c r="I28" s="43">
        <v>11.8</v>
      </c>
      <c r="J28" s="43">
        <v>53.3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23</v>
      </c>
      <c r="E29" s="42" t="s">
        <v>41</v>
      </c>
      <c r="F29" s="43">
        <v>30</v>
      </c>
      <c r="G29" s="43">
        <v>2.2999999999999998</v>
      </c>
      <c r="H29" s="43">
        <v>0.2</v>
      </c>
      <c r="I29" s="43">
        <v>14.8</v>
      </c>
      <c r="J29" s="43">
        <v>70.3</v>
      </c>
      <c r="K29" s="44" t="s">
        <v>46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500</v>
      </c>
      <c r="G32" s="19">
        <f t="shared" ref="G32" si="4">SUM(G25:G31)</f>
        <v>13.3</v>
      </c>
      <c r="H32" s="19">
        <f t="shared" ref="H32" si="5">SUM(H25:H31)</f>
        <v>14.7</v>
      </c>
      <c r="I32" s="19">
        <f t="shared" ref="I32" si="6">SUM(I25:I31)</f>
        <v>72.2</v>
      </c>
      <c r="J32" s="19">
        <f t="shared" ref="J32" si="7">SUM(J25:J31)</f>
        <v>473.20000000000005</v>
      </c>
      <c r="K32" s="25"/>
      <c r="L32" s="19">
        <v>69.400000000000006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17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64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68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150</v>
      </c>
      <c r="G35" s="43">
        <v>3.5</v>
      </c>
      <c r="H35" s="43">
        <v>4.3</v>
      </c>
      <c r="I35" s="43">
        <v>35.799999999999997</v>
      </c>
      <c r="J35" s="43">
        <v>195.8</v>
      </c>
      <c r="K35" s="44" t="s">
        <v>69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90</v>
      </c>
      <c r="G36" s="43">
        <v>17.100000000000001</v>
      </c>
      <c r="H36" s="43">
        <v>23.1</v>
      </c>
      <c r="I36" s="43">
        <v>22.6</v>
      </c>
      <c r="J36" s="43">
        <v>366.8</v>
      </c>
      <c r="K36" s="44" t="s">
        <v>70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/>
    </row>
    <row r="38" spans="1:12" ht="15" x14ac:dyDescent="0.25">
      <c r="A38" s="14"/>
      <c r="B38" s="15"/>
      <c r="C38" s="11"/>
      <c r="D38" s="7" t="s">
        <v>23</v>
      </c>
      <c r="E38" s="42" t="s">
        <v>53</v>
      </c>
      <c r="F38" s="43">
        <v>50</v>
      </c>
      <c r="G38" s="43">
        <v>3.3</v>
      </c>
      <c r="H38" s="43">
        <v>0.6</v>
      </c>
      <c r="I38" s="43">
        <v>19.8</v>
      </c>
      <c r="J38" s="43">
        <v>97.8</v>
      </c>
      <c r="K38" s="44" t="s">
        <v>46</v>
      </c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720</v>
      </c>
      <c r="G42" s="19">
        <f t="shared" ref="G42" si="8">SUM(G33:G41)</f>
        <v>29.6</v>
      </c>
      <c r="H42" s="19">
        <f t="shared" ref="H42" si="9">SUM(H33:H41)</f>
        <v>32.6</v>
      </c>
      <c r="I42" s="19">
        <f t="shared" ref="I42" si="10">SUM(I33:I41)</f>
        <v>110.2</v>
      </c>
      <c r="J42" s="19">
        <f t="shared" ref="J42" si="11">SUM(J33:J41)</f>
        <v>852.9</v>
      </c>
      <c r="K42" s="25"/>
      <c r="L42" s="19">
        <v>95.72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1220</v>
      </c>
      <c r="G43" s="32">
        <f t="shared" ref="G43" si="12">G32+G42</f>
        <v>42.900000000000006</v>
      </c>
      <c r="H43" s="32">
        <f t="shared" ref="H43" si="13">H32+H42</f>
        <v>47.3</v>
      </c>
      <c r="I43" s="32">
        <f t="shared" ref="I43" si="14">I32+I42</f>
        <v>182.4</v>
      </c>
      <c r="J43" s="32">
        <f t="shared" ref="J43:L43" si="15">J32+J42</f>
        <v>1326.1</v>
      </c>
      <c r="K43" s="32"/>
      <c r="L43" s="32">
        <f t="shared" si="15"/>
        <v>165.12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26</v>
      </c>
      <c r="E44" s="39" t="s">
        <v>72</v>
      </c>
      <c r="F44" s="40">
        <v>50</v>
      </c>
      <c r="G44" s="40">
        <v>0.5</v>
      </c>
      <c r="H44" s="40">
        <v>1.6</v>
      </c>
      <c r="I44" s="40">
        <v>6.2</v>
      </c>
      <c r="J44" s="40">
        <v>41.1</v>
      </c>
      <c r="K44" s="41">
        <v>60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73</v>
      </c>
      <c r="F45" s="43">
        <v>170</v>
      </c>
      <c r="G45" s="43">
        <v>19.3</v>
      </c>
      <c r="H45" s="43">
        <v>30.65</v>
      </c>
      <c r="I45" s="43">
        <v>361.4</v>
      </c>
      <c r="J45" s="43">
        <v>431</v>
      </c>
      <c r="K45" s="44" t="s">
        <v>76</v>
      </c>
      <c r="L45" s="43"/>
    </row>
    <row r="46" spans="1:12" ht="15" x14ac:dyDescent="0.25">
      <c r="A46" s="23"/>
      <c r="B46" s="15"/>
      <c r="C46" s="11"/>
      <c r="D46" s="7" t="s">
        <v>71</v>
      </c>
      <c r="E46" s="42" t="s">
        <v>74</v>
      </c>
      <c r="F46" s="43">
        <v>50</v>
      </c>
      <c r="G46" s="43">
        <v>1.6</v>
      </c>
      <c r="H46" s="43">
        <v>4.4000000000000004</v>
      </c>
      <c r="I46" s="43">
        <v>6.9</v>
      </c>
      <c r="J46" s="43">
        <v>73.599999999999994</v>
      </c>
      <c r="K46" s="44">
        <v>330</v>
      </c>
      <c r="L46" s="43"/>
    </row>
    <row r="47" spans="1:12" ht="15" x14ac:dyDescent="0.25">
      <c r="A47" s="23"/>
      <c r="B47" s="15"/>
      <c r="C47" s="11"/>
      <c r="D47" s="7" t="s">
        <v>30</v>
      </c>
      <c r="E47" s="42" t="s">
        <v>75</v>
      </c>
      <c r="F47" s="43">
        <v>200</v>
      </c>
      <c r="G47" s="43">
        <v>0.4</v>
      </c>
      <c r="H47" s="43">
        <v>0.1</v>
      </c>
      <c r="I47" s="43">
        <v>5.2</v>
      </c>
      <c r="J47" s="43">
        <v>23.7</v>
      </c>
      <c r="K47" s="44">
        <v>375.01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41</v>
      </c>
      <c r="F48" s="43">
        <v>50</v>
      </c>
      <c r="G48" s="43">
        <v>3.8</v>
      </c>
      <c r="H48" s="43">
        <v>0.4</v>
      </c>
      <c r="I48" s="43">
        <v>24.6</v>
      </c>
      <c r="J48" s="43">
        <v>117.2</v>
      </c>
      <c r="K48" s="44" t="s">
        <v>46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520</v>
      </c>
      <c r="G51" s="19">
        <f t="shared" ref="G51" si="16">SUM(G44:G50)</f>
        <v>25.6</v>
      </c>
      <c r="H51" s="19">
        <f t="shared" ref="H51" si="17">SUM(H44:H50)</f>
        <v>37.15</v>
      </c>
      <c r="I51" s="19">
        <f t="shared" ref="I51" si="18">SUM(I44:I50)</f>
        <v>404.29999999999995</v>
      </c>
      <c r="J51" s="19">
        <f t="shared" ref="J51" si="19">SUM(J44:J50)</f>
        <v>686.60000000000014</v>
      </c>
      <c r="K51" s="25"/>
      <c r="L51" s="19">
        <v>69.400000000000006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77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78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79</v>
      </c>
      <c r="F54" s="43">
        <v>150</v>
      </c>
      <c r="G54" s="43">
        <v>5.3</v>
      </c>
      <c r="H54" s="43">
        <v>4.9000000000000004</v>
      </c>
      <c r="I54" s="43">
        <v>32.799999999999997</v>
      </c>
      <c r="J54" s="43">
        <v>196.8</v>
      </c>
      <c r="K54" s="44" t="s">
        <v>83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80</v>
      </c>
      <c r="F55" s="43">
        <v>90</v>
      </c>
      <c r="G55" s="43">
        <v>8.5</v>
      </c>
      <c r="H55" s="43">
        <v>11</v>
      </c>
      <c r="I55" s="43">
        <v>13.1</v>
      </c>
      <c r="J55" s="43">
        <v>185.3</v>
      </c>
      <c r="K55" s="44" t="s">
        <v>84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81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53</v>
      </c>
      <c r="F57" s="43">
        <v>50</v>
      </c>
      <c r="G57" s="43">
        <v>3.3</v>
      </c>
      <c r="H57" s="43">
        <v>0.6</v>
      </c>
      <c r="I57" s="43">
        <v>19.8</v>
      </c>
      <c r="J57" s="43">
        <v>97.8</v>
      </c>
      <c r="K57" s="44" t="s">
        <v>46</v>
      </c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750</v>
      </c>
      <c r="G61" s="19">
        <f t="shared" ref="G61" si="20">SUM(G52:G60)</f>
        <v>26.2</v>
      </c>
      <c r="H61" s="19">
        <f t="shared" ref="H61" si="21">SUM(H52:H60)</f>
        <v>29.300000000000004</v>
      </c>
      <c r="I61" s="19">
        <f t="shared" ref="I61" si="22">SUM(I52:I60)</f>
        <v>102.2</v>
      </c>
      <c r="J61" s="19">
        <f t="shared" ref="J61" si="23">SUM(J52:J60)</f>
        <v>777.09999999999991</v>
      </c>
      <c r="K61" s="25"/>
      <c r="L61" s="19">
        <v>95.72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1270</v>
      </c>
      <c r="G62" s="32">
        <f t="shared" ref="G62" si="24">G51+G61</f>
        <v>51.8</v>
      </c>
      <c r="H62" s="32">
        <f t="shared" ref="H62" si="25">H51+H61</f>
        <v>66.45</v>
      </c>
      <c r="I62" s="32">
        <f t="shared" ref="I62" si="26">I51+I61</f>
        <v>506.49999999999994</v>
      </c>
      <c r="J62" s="32">
        <f t="shared" ref="J62:L62" si="27">J51+J61</f>
        <v>1463.7</v>
      </c>
      <c r="K62" s="32"/>
      <c r="L62" s="32">
        <f t="shared" si="27"/>
        <v>165.12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/>
    </row>
    <row r="64" spans="1:12" ht="15" x14ac:dyDescent="0.25">
      <c r="A64" s="23"/>
      <c r="B64" s="15"/>
      <c r="C64" s="11"/>
      <c r="D64" s="6" t="s">
        <v>30</v>
      </c>
      <c r="E64" s="42" t="s">
        <v>86</v>
      </c>
      <c r="F64" s="43">
        <v>200</v>
      </c>
      <c r="G64" s="43">
        <v>0.5</v>
      </c>
      <c r="H64" s="43">
        <v>0.3</v>
      </c>
      <c r="I64" s="43">
        <v>5.6</v>
      </c>
      <c r="J64" s="43">
        <v>26.7</v>
      </c>
      <c r="K64" s="44">
        <v>381</v>
      </c>
      <c r="L64" s="43"/>
    </row>
    <row r="65" spans="1:12" ht="15" x14ac:dyDescent="0.25">
      <c r="A65" s="23"/>
      <c r="B65" s="15"/>
      <c r="C65" s="11"/>
      <c r="D65" s="7" t="s">
        <v>97</v>
      </c>
      <c r="E65" s="42" t="s">
        <v>87</v>
      </c>
      <c r="F65" s="43">
        <v>100</v>
      </c>
      <c r="G65" s="43">
        <v>9.6</v>
      </c>
      <c r="H65" s="43">
        <v>7.2</v>
      </c>
      <c r="I65" s="43">
        <v>40.799999999999997</v>
      </c>
      <c r="J65" s="43">
        <v>266.2</v>
      </c>
      <c r="K65" s="44">
        <v>50.23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46</v>
      </c>
      <c r="L66" s="43"/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520</v>
      </c>
      <c r="G70" s="19">
        <f t="shared" ref="G70" si="28">SUM(G63:G69)</f>
        <v>19.5</v>
      </c>
      <c r="H70" s="19">
        <f t="shared" ref="H70" si="29">SUM(H63:H69)</f>
        <v>19.3</v>
      </c>
      <c r="I70" s="19">
        <f t="shared" ref="I70" si="30">SUM(I63:I69)</f>
        <v>89.899999999999991</v>
      </c>
      <c r="J70" s="19">
        <f t="shared" ref="J70" si="31">SUM(J63:J69)</f>
        <v>610.4</v>
      </c>
      <c r="K70" s="25"/>
      <c r="L70" s="19">
        <v>69.400000000000006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30</v>
      </c>
      <c r="G71" s="43">
        <v>0.6</v>
      </c>
      <c r="H71" s="43">
        <v>0.1</v>
      </c>
      <c r="I71" s="43">
        <v>3.1</v>
      </c>
      <c r="J71" s="43">
        <v>15.7</v>
      </c>
      <c r="K71" s="44">
        <v>16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89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93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90</v>
      </c>
      <c r="F73" s="43">
        <v>150</v>
      </c>
      <c r="G73" s="43">
        <v>3.1</v>
      </c>
      <c r="H73" s="43">
        <v>5.3</v>
      </c>
      <c r="I73" s="43">
        <v>19.8</v>
      </c>
      <c r="J73" s="43">
        <v>139.4</v>
      </c>
      <c r="K73" s="44" t="s">
        <v>94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91</v>
      </c>
      <c r="F74" s="43">
        <v>90</v>
      </c>
      <c r="G74" s="43">
        <v>14.1</v>
      </c>
      <c r="H74" s="43">
        <v>18.600000000000001</v>
      </c>
      <c r="I74" s="43">
        <v>19.600000000000001</v>
      </c>
      <c r="J74" s="43">
        <v>302.3</v>
      </c>
      <c r="K74" s="44" t="s">
        <v>95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92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44" t="s">
        <v>96</v>
      </c>
      <c r="L75" s="43"/>
    </row>
    <row r="76" spans="1:12" ht="15" x14ac:dyDescent="0.25">
      <c r="A76" s="23"/>
      <c r="B76" s="15"/>
      <c r="C76" s="11"/>
      <c r="D76" s="7" t="s">
        <v>23</v>
      </c>
      <c r="E76" s="42" t="s">
        <v>53</v>
      </c>
      <c r="F76" s="43">
        <v>50</v>
      </c>
      <c r="G76" s="43">
        <v>3.3</v>
      </c>
      <c r="H76" s="43">
        <v>0.6</v>
      </c>
      <c r="I76" s="43">
        <v>19.8</v>
      </c>
      <c r="J76" s="43">
        <v>97.8</v>
      </c>
      <c r="K76" s="44" t="s">
        <v>46</v>
      </c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720</v>
      </c>
      <c r="G80" s="19">
        <f t="shared" ref="G80" si="32">SUM(G71:G79)</f>
        <v>26.6</v>
      </c>
      <c r="H80" s="19">
        <f t="shared" ref="H80" si="33">SUM(H71:H79)</f>
        <v>29.200000000000003</v>
      </c>
      <c r="I80" s="19">
        <f t="shared" ref="I80" si="34">SUM(I71:I79)</f>
        <v>79.7</v>
      </c>
      <c r="J80" s="19">
        <f t="shared" ref="J80" si="35">SUM(J71:J79)</f>
        <v>688</v>
      </c>
      <c r="K80" s="25"/>
      <c r="L80" s="19">
        <v>95.72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1240</v>
      </c>
      <c r="G81" s="32">
        <f t="shared" ref="G81" si="36">G70+G80</f>
        <v>46.1</v>
      </c>
      <c r="H81" s="32">
        <f t="shared" ref="H81" si="37">H70+H80</f>
        <v>48.5</v>
      </c>
      <c r="I81" s="32">
        <f t="shared" ref="I81" si="38">I70+I80</f>
        <v>169.6</v>
      </c>
      <c r="J81" s="32">
        <f t="shared" ref="J81:L81" si="39">J70+J80</f>
        <v>1298.4000000000001</v>
      </c>
      <c r="K81" s="32"/>
      <c r="L81" s="32">
        <f t="shared" si="39"/>
        <v>165.12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98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101</v>
      </c>
      <c r="L82" s="40"/>
    </row>
    <row r="83" spans="1:12" ht="15" x14ac:dyDescent="0.25">
      <c r="A83" s="23"/>
      <c r="B83" s="15"/>
      <c r="C83" s="11"/>
      <c r="D83" s="6" t="s">
        <v>30</v>
      </c>
      <c r="E83" s="42" t="s">
        <v>99</v>
      </c>
      <c r="F83" s="43">
        <v>200</v>
      </c>
      <c r="G83" s="43">
        <v>0.5</v>
      </c>
      <c r="H83" s="43">
        <v>0.1</v>
      </c>
      <c r="I83" s="43">
        <v>4.5999999999999996</v>
      </c>
      <c r="J83" s="43">
        <v>21.1</v>
      </c>
      <c r="K83" s="44">
        <v>23</v>
      </c>
      <c r="L83" s="43"/>
    </row>
    <row r="84" spans="1:12" ht="15" x14ac:dyDescent="0.25">
      <c r="A84" s="23"/>
      <c r="B84" s="15"/>
      <c r="C84" s="11"/>
      <c r="D84" s="7" t="s">
        <v>24</v>
      </c>
      <c r="E84" s="42" t="s">
        <v>100</v>
      </c>
      <c r="F84" s="43">
        <v>130</v>
      </c>
      <c r="G84" s="43">
        <v>2</v>
      </c>
      <c r="H84" s="43">
        <v>0.7</v>
      </c>
      <c r="I84" s="43">
        <v>27.3</v>
      </c>
      <c r="J84" s="43">
        <v>122.9</v>
      </c>
      <c r="K84" s="44" t="s">
        <v>46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46</v>
      </c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530</v>
      </c>
      <c r="G89" s="19">
        <f t="shared" ref="G89" si="40">SUM(G82:G88)</f>
        <v>19</v>
      </c>
      <c r="H89" s="19">
        <f t="shared" ref="H89" si="41">SUM(H82:H88)</f>
        <v>19.2</v>
      </c>
      <c r="I89" s="19">
        <f t="shared" ref="I89" si="42">SUM(I82:I88)</f>
        <v>59.7</v>
      </c>
      <c r="J89" s="19">
        <f t="shared" ref="J89" si="43">SUM(J82:J88)</f>
        <v>486.7</v>
      </c>
      <c r="K89" s="25"/>
      <c r="L89" s="19">
        <v>69.400000000000006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30</v>
      </c>
      <c r="G90" s="43">
        <v>0.4</v>
      </c>
      <c r="H90" s="43">
        <v>0</v>
      </c>
      <c r="I90" s="43">
        <v>1.1000000000000001</v>
      </c>
      <c r="J90" s="43">
        <v>6.2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102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150</v>
      </c>
      <c r="G92" s="43">
        <v>3.6</v>
      </c>
      <c r="H92" s="43">
        <v>4.8</v>
      </c>
      <c r="I92" s="43">
        <v>36.4</v>
      </c>
      <c r="J92" s="43">
        <v>203.5</v>
      </c>
      <c r="K92" s="44"/>
      <c r="L92" s="43"/>
    </row>
    <row r="93" spans="1:12" ht="25.5" x14ac:dyDescent="0.25">
      <c r="A93" s="23"/>
      <c r="B93" s="15"/>
      <c r="C93" s="11"/>
      <c r="D93" s="7" t="s">
        <v>29</v>
      </c>
      <c r="E93" s="42" t="s">
        <v>103</v>
      </c>
      <c r="F93" s="43">
        <v>90</v>
      </c>
      <c r="G93" s="43">
        <v>15.3</v>
      </c>
      <c r="H93" s="43">
        <v>10.9</v>
      </c>
      <c r="I93" s="43">
        <v>23.7</v>
      </c>
      <c r="J93" s="43">
        <v>254.5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/>
      <c r="L94" s="43"/>
    </row>
    <row r="95" spans="1:12" ht="15" x14ac:dyDescent="0.25">
      <c r="A95" s="23"/>
      <c r="B95" s="15"/>
      <c r="C95" s="11"/>
      <c r="D95" s="7" t="s">
        <v>23</v>
      </c>
      <c r="E95" s="42" t="s">
        <v>53</v>
      </c>
      <c r="F95" s="43">
        <v>50</v>
      </c>
      <c r="G95" s="43">
        <v>3.3</v>
      </c>
      <c r="H95" s="43">
        <v>0.6</v>
      </c>
      <c r="I95" s="43">
        <v>19.8</v>
      </c>
      <c r="J95" s="43">
        <v>97.8</v>
      </c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720</v>
      </c>
      <c r="G99" s="19">
        <f t="shared" ref="G99" si="44">SUM(G90:G98)</f>
        <v>41.099999999999994</v>
      </c>
      <c r="H99" s="19">
        <f t="shared" ref="H99" si="45">SUM(H90:H98)</f>
        <v>35.1</v>
      </c>
      <c r="I99" s="19">
        <f t="shared" ref="I99" si="46">SUM(I90:I98)</f>
        <v>124.7</v>
      </c>
      <c r="J99" s="19">
        <f t="shared" ref="J99" si="47">SUM(J90:J98)</f>
        <v>980.9</v>
      </c>
      <c r="K99" s="25"/>
      <c r="L99" s="19">
        <v>95.72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1250</v>
      </c>
      <c r="G100" s="32">
        <f t="shared" ref="G100" si="48">G89+G99</f>
        <v>60.099999999999994</v>
      </c>
      <c r="H100" s="32">
        <f t="shared" ref="H100" si="49">H89+H99</f>
        <v>54.3</v>
      </c>
      <c r="I100" s="32">
        <f t="shared" ref="I100" si="50">I89+I99</f>
        <v>184.4</v>
      </c>
      <c r="J100" s="32">
        <f t="shared" ref="J100:L100" si="51">J89+J99</f>
        <v>1467.6</v>
      </c>
      <c r="K100" s="32"/>
      <c r="L100" s="32">
        <f t="shared" si="51"/>
        <v>165.12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26</v>
      </c>
      <c r="E101" s="39" t="s">
        <v>104</v>
      </c>
      <c r="F101" s="40">
        <v>100</v>
      </c>
      <c r="G101" s="40">
        <v>0.7</v>
      </c>
      <c r="H101" s="40">
        <v>0.3</v>
      </c>
      <c r="I101" s="40">
        <v>12</v>
      </c>
      <c r="J101" s="40">
        <v>53.4</v>
      </c>
      <c r="K101" s="41">
        <v>102.2</v>
      </c>
      <c r="L101" s="40"/>
    </row>
    <row r="102" spans="1:12" ht="15" x14ac:dyDescent="0.25">
      <c r="A102" s="23"/>
      <c r="B102" s="15"/>
      <c r="C102" s="11"/>
      <c r="D102" s="6" t="s">
        <v>30</v>
      </c>
      <c r="E102" s="42" t="s">
        <v>105</v>
      </c>
      <c r="F102" s="43">
        <v>200</v>
      </c>
      <c r="G102" s="43">
        <v>0.6</v>
      </c>
      <c r="H102" s="43">
        <v>0.2</v>
      </c>
      <c r="I102" s="43">
        <v>7</v>
      </c>
      <c r="J102" s="43">
        <v>32.4</v>
      </c>
      <c r="K102" s="44">
        <v>377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106</v>
      </c>
      <c r="F103" s="43">
        <v>200</v>
      </c>
      <c r="G103" s="43">
        <v>7.12</v>
      </c>
      <c r="H103" s="43">
        <v>11.68</v>
      </c>
      <c r="I103" s="43">
        <v>31.06</v>
      </c>
      <c r="J103" s="43">
        <v>257.63</v>
      </c>
      <c r="K103" s="44">
        <v>2.35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500</v>
      </c>
      <c r="G108" s="19">
        <f t="shared" ref="G108:J108" si="52">SUM(G101:G107)</f>
        <v>8.42</v>
      </c>
      <c r="H108" s="19">
        <f t="shared" si="52"/>
        <v>12.18</v>
      </c>
      <c r="I108" s="19">
        <f t="shared" si="52"/>
        <v>50.06</v>
      </c>
      <c r="J108" s="19">
        <f t="shared" si="52"/>
        <v>343.43</v>
      </c>
      <c r="K108" s="25"/>
      <c r="L108" s="19">
        <v>69.400000000000006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107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108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111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150</v>
      </c>
      <c r="G111" s="43">
        <v>5.3</v>
      </c>
      <c r="H111" s="43">
        <v>4.9000000000000004</v>
      </c>
      <c r="I111" s="43">
        <v>32.799999999999997</v>
      </c>
      <c r="J111" s="43">
        <v>196.8</v>
      </c>
      <c r="K111" s="44" t="s">
        <v>83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109</v>
      </c>
      <c r="F112" s="43">
        <v>90</v>
      </c>
      <c r="G112" s="43">
        <v>19.3</v>
      </c>
      <c r="H112" s="43">
        <v>16.899999999999999</v>
      </c>
      <c r="I112" s="43">
        <v>21.3</v>
      </c>
      <c r="J112" s="43">
        <v>315.10000000000002</v>
      </c>
      <c r="K112" s="44" t="s">
        <v>112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110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23</v>
      </c>
      <c r="E114" s="42" t="s">
        <v>53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 t="s">
        <v>46</v>
      </c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750</v>
      </c>
      <c r="G118" s="19">
        <f t="shared" ref="G118:J118" si="53">SUM(G109:G117)</f>
        <v>33.9</v>
      </c>
      <c r="H118" s="19">
        <f t="shared" si="53"/>
        <v>30.5</v>
      </c>
      <c r="I118" s="19">
        <f t="shared" si="53"/>
        <v>106.49999999999999</v>
      </c>
      <c r="J118" s="19">
        <f t="shared" si="53"/>
        <v>836.80000000000007</v>
      </c>
      <c r="K118" s="25"/>
      <c r="L118" s="19">
        <v>95.72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1250</v>
      </c>
      <c r="G119" s="32">
        <f t="shared" ref="G119" si="54">G108+G118</f>
        <v>42.32</v>
      </c>
      <c r="H119" s="32">
        <f t="shared" ref="H119" si="55">H108+H118</f>
        <v>42.68</v>
      </c>
      <c r="I119" s="32">
        <f t="shared" ref="I119" si="56">I108+I118</f>
        <v>156.56</v>
      </c>
      <c r="J119" s="32">
        <f t="shared" ref="J119:L119" si="57">J108+J118</f>
        <v>1180.23</v>
      </c>
      <c r="K119" s="32"/>
      <c r="L119" s="32">
        <f t="shared" si="57"/>
        <v>165.12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113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 t="s">
        <v>115</v>
      </c>
      <c r="L120" s="40"/>
    </row>
    <row r="121" spans="1:12" ht="15" x14ac:dyDescent="0.25">
      <c r="A121" s="14"/>
      <c r="B121" s="15"/>
      <c r="C121" s="11"/>
      <c r="D121" s="6" t="s">
        <v>30</v>
      </c>
      <c r="E121" s="42" t="s">
        <v>86</v>
      </c>
      <c r="F121" s="43">
        <v>200</v>
      </c>
      <c r="G121" s="43">
        <v>0.5</v>
      </c>
      <c r="H121" s="43">
        <v>0.3</v>
      </c>
      <c r="I121" s="43">
        <v>5.6</v>
      </c>
      <c r="J121" s="43">
        <v>26.7</v>
      </c>
      <c r="K121" s="44">
        <v>381</v>
      </c>
      <c r="L121" s="43"/>
    </row>
    <row r="122" spans="1:12" ht="15" x14ac:dyDescent="0.25">
      <c r="A122" s="14"/>
      <c r="B122" s="15"/>
      <c r="C122" s="11"/>
      <c r="D122" s="7" t="s">
        <v>97</v>
      </c>
      <c r="E122" s="42" t="s">
        <v>114</v>
      </c>
      <c r="F122" s="43">
        <v>80</v>
      </c>
      <c r="G122" s="43">
        <v>8</v>
      </c>
      <c r="H122" s="43">
        <v>4.5</v>
      </c>
      <c r="I122" s="43">
        <v>37.1</v>
      </c>
      <c r="J122" s="43">
        <v>220.8</v>
      </c>
      <c r="K122" s="44" t="s">
        <v>116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58">SUM(G120:G126)</f>
        <v>17.100000000000001</v>
      </c>
      <c r="H127" s="19">
        <f t="shared" si="58"/>
        <v>14.7</v>
      </c>
      <c r="I127" s="19">
        <f t="shared" si="58"/>
        <v>84.8</v>
      </c>
      <c r="J127" s="19">
        <f t="shared" si="58"/>
        <v>539.9</v>
      </c>
      <c r="K127" s="25"/>
      <c r="L127" s="19">
        <v>69.400000000000006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48</v>
      </c>
      <c r="F128" s="43">
        <v>30</v>
      </c>
      <c r="G128" s="43">
        <v>0.3</v>
      </c>
      <c r="H128" s="43">
        <v>0</v>
      </c>
      <c r="I128" s="43">
        <v>1</v>
      </c>
      <c r="J128" s="43">
        <v>5.8</v>
      </c>
      <c r="K128" s="44">
        <v>13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117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121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118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 t="s">
        <v>122</v>
      </c>
      <c r="L130" s="43"/>
    </row>
    <row r="131" spans="1:12" ht="15" x14ac:dyDescent="0.25">
      <c r="A131" s="14"/>
      <c r="B131" s="15"/>
      <c r="C131" s="11"/>
      <c r="D131" s="7" t="s">
        <v>71</v>
      </c>
      <c r="E131" s="42" t="s">
        <v>119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120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23</v>
      </c>
      <c r="E133" s="42" t="s">
        <v>53</v>
      </c>
      <c r="F133" s="43">
        <v>50</v>
      </c>
      <c r="G133" s="43">
        <v>3.3</v>
      </c>
      <c r="H133" s="43">
        <v>0.6</v>
      </c>
      <c r="I133" s="43">
        <v>19.8</v>
      </c>
      <c r="J133" s="43">
        <v>97.8</v>
      </c>
      <c r="K133" s="44" t="s">
        <v>46</v>
      </c>
      <c r="L133" s="43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730</v>
      </c>
      <c r="G137" s="19">
        <f t="shared" ref="G137:J137" si="59">SUM(G128:G136)</f>
        <v>35.4</v>
      </c>
      <c r="H137" s="19">
        <f t="shared" si="59"/>
        <v>35.6</v>
      </c>
      <c r="I137" s="19">
        <f t="shared" si="59"/>
        <v>87.7</v>
      </c>
      <c r="J137" s="19">
        <f t="shared" si="59"/>
        <v>814.09999999999991</v>
      </c>
      <c r="K137" s="25"/>
      <c r="L137" s="19">
        <v>95.72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1230</v>
      </c>
      <c r="G138" s="32">
        <f t="shared" ref="G138" si="60">G127+G137</f>
        <v>52.5</v>
      </c>
      <c r="H138" s="32">
        <f t="shared" ref="H138" si="61">H127+H137</f>
        <v>50.3</v>
      </c>
      <c r="I138" s="32">
        <f t="shared" ref="I138" si="62">I127+I137</f>
        <v>172.5</v>
      </c>
      <c r="J138" s="32">
        <f t="shared" ref="J138:L138" si="63">J127+J137</f>
        <v>1354</v>
      </c>
      <c r="K138" s="32"/>
      <c r="L138" s="32">
        <f t="shared" si="63"/>
        <v>165.12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133</v>
      </c>
      <c r="E139" s="39" t="s">
        <v>123</v>
      </c>
      <c r="F139" s="40">
        <v>30</v>
      </c>
      <c r="G139" s="40">
        <v>2.2000000000000002</v>
      </c>
      <c r="H139" s="40">
        <v>2.6</v>
      </c>
      <c r="I139" s="40">
        <v>16.7</v>
      </c>
      <c r="J139" s="40">
        <v>98.2</v>
      </c>
      <c r="K139" s="41">
        <v>1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40</v>
      </c>
      <c r="F140" s="43">
        <v>200</v>
      </c>
      <c r="G140" s="43">
        <v>4.7</v>
      </c>
      <c r="H140" s="43">
        <v>3.5</v>
      </c>
      <c r="I140" s="43">
        <v>12.5</v>
      </c>
      <c r="J140" s="43">
        <v>100.4</v>
      </c>
      <c r="K140" s="44" t="s">
        <v>45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124</v>
      </c>
      <c r="F141" s="43">
        <v>130</v>
      </c>
      <c r="G141" s="43">
        <v>15.5</v>
      </c>
      <c r="H141" s="43">
        <v>14.8</v>
      </c>
      <c r="I141" s="43">
        <v>38.299999999999997</v>
      </c>
      <c r="J141" s="43">
        <v>348.6</v>
      </c>
      <c r="K141" s="44" t="s">
        <v>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60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46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500</v>
      </c>
      <c r="G146" s="19">
        <f t="shared" ref="G146:J146" si="64">SUM(G139:G145)</f>
        <v>24.4</v>
      </c>
      <c r="H146" s="19">
        <f t="shared" si="64"/>
        <v>21.599999999999998</v>
      </c>
      <c r="I146" s="19">
        <f t="shared" si="64"/>
        <v>89.1</v>
      </c>
      <c r="J146" s="19">
        <f t="shared" si="64"/>
        <v>647.4</v>
      </c>
      <c r="K146" s="25"/>
      <c r="L146" s="19">
        <v>69.400000000000006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30</v>
      </c>
      <c r="G147" s="43">
        <v>0.5</v>
      </c>
      <c r="H147" s="43">
        <v>1</v>
      </c>
      <c r="I147" s="43">
        <v>1.5</v>
      </c>
      <c r="J147" s="43">
        <v>17.2</v>
      </c>
      <c r="K147" s="44" t="s">
        <v>129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126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130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127</v>
      </c>
      <c r="F149" s="43">
        <v>150</v>
      </c>
      <c r="G149" s="43">
        <v>3.2</v>
      </c>
      <c r="H149" s="43">
        <v>5.7</v>
      </c>
      <c r="I149" s="43">
        <v>26</v>
      </c>
      <c r="J149" s="43">
        <v>167.8</v>
      </c>
      <c r="K149" s="44" t="s">
        <v>131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128</v>
      </c>
      <c r="F150" s="43">
        <v>90</v>
      </c>
      <c r="G150" s="43">
        <v>17.7</v>
      </c>
      <c r="H150" s="43">
        <v>17</v>
      </c>
      <c r="I150" s="43">
        <v>17.2</v>
      </c>
      <c r="J150" s="43">
        <v>293</v>
      </c>
      <c r="K150" s="44" t="s">
        <v>132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/>
    </row>
    <row r="152" spans="1:12" ht="15" x14ac:dyDescent="0.25">
      <c r="A152" s="23"/>
      <c r="B152" s="15"/>
      <c r="C152" s="11"/>
      <c r="D152" s="7" t="s">
        <v>23</v>
      </c>
      <c r="E152" s="42" t="s">
        <v>53</v>
      </c>
      <c r="F152" s="43">
        <v>50</v>
      </c>
      <c r="G152" s="43">
        <v>3.3</v>
      </c>
      <c r="H152" s="43">
        <v>0.6</v>
      </c>
      <c r="I152" s="43">
        <v>19.8</v>
      </c>
      <c r="J152" s="43">
        <v>97.8</v>
      </c>
      <c r="K152" s="44" t="s">
        <v>46</v>
      </c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720</v>
      </c>
      <c r="G156" s="19">
        <f t="shared" ref="G156:J156" si="65">SUM(G147:G155)</f>
        <v>32.4</v>
      </c>
      <c r="H156" s="19">
        <f t="shared" si="65"/>
        <v>29.1</v>
      </c>
      <c r="I156" s="19">
        <f t="shared" si="65"/>
        <v>84.7</v>
      </c>
      <c r="J156" s="19">
        <f t="shared" si="65"/>
        <v>731.4</v>
      </c>
      <c r="K156" s="25"/>
      <c r="L156" s="19">
        <v>95.72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1220</v>
      </c>
      <c r="G157" s="32">
        <f t="shared" ref="G157" si="66">G146+G156</f>
        <v>56.8</v>
      </c>
      <c r="H157" s="32">
        <f t="shared" ref="H157" si="67">H146+H156</f>
        <v>50.7</v>
      </c>
      <c r="I157" s="32">
        <f t="shared" ref="I157" si="68">I146+I156</f>
        <v>173.8</v>
      </c>
      <c r="J157" s="32">
        <f t="shared" ref="J157:L157" si="69">J146+J156</f>
        <v>1378.8</v>
      </c>
      <c r="K157" s="32"/>
      <c r="L157" s="32">
        <f t="shared" si="69"/>
        <v>165.12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26</v>
      </c>
      <c r="E158" s="39" t="s">
        <v>134</v>
      </c>
      <c r="F158" s="40">
        <v>50</v>
      </c>
      <c r="G158" s="40">
        <v>0.7</v>
      </c>
      <c r="H158" s="40">
        <v>0.1</v>
      </c>
      <c r="I158" s="40">
        <v>3.5</v>
      </c>
      <c r="J158" s="40">
        <v>16.899999999999999</v>
      </c>
      <c r="K158" s="41" t="s">
        <v>137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79</v>
      </c>
      <c r="F159" s="43">
        <v>150</v>
      </c>
      <c r="G159" s="43">
        <v>5.3</v>
      </c>
      <c r="H159" s="43">
        <v>4.9000000000000004</v>
      </c>
      <c r="I159" s="43">
        <v>32.799999999999997</v>
      </c>
      <c r="J159" s="43">
        <v>196.8</v>
      </c>
      <c r="K159" s="44" t="s">
        <v>83</v>
      </c>
      <c r="L159" s="43"/>
    </row>
    <row r="160" spans="1:12" ht="15" x14ac:dyDescent="0.25">
      <c r="A160" s="23"/>
      <c r="B160" s="15"/>
      <c r="C160" s="11"/>
      <c r="D160" s="7" t="s">
        <v>29</v>
      </c>
      <c r="E160" s="42" t="s">
        <v>135</v>
      </c>
      <c r="F160" s="43">
        <v>60</v>
      </c>
      <c r="G160" s="43">
        <v>9.4</v>
      </c>
      <c r="H160" s="43">
        <v>12.4</v>
      </c>
      <c r="I160" s="43">
        <v>13.1</v>
      </c>
      <c r="J160" s="43">
        <v>201.5</v>
      </c>
      <c r="K160" s="44" t="s">
        <v>95</v>
      </c>
      <c r="L160" s="43"/>
    </row>
    <row r="161" spans="1:12" ht="15" x14ac:dyDescent="0.25">
      <c r="A161" s="23"/>
      <c r="B161" s="15"/>
      <c r="C161" s="11"/>
      <c r="D161" s="7" t="s">
        <v>30</v>
      </c>
      <c r="E161" s="42" t="s">
        <v>136</v>
      </c>
      <c r="F161" s="43">
        <v>200</v>
      </c>
      <c r="G161" s="43">
        <v>0.3</v>
      </c>
      <c r="H161" s="43">
        <v>0.1</v>
      </c>
      <c r="I161" s="43">
        <v>1.6</v>
      </c>
      <c r="J161" s="43">
        <v>8.6</v>
      </c>
      <c r="K161" s="44" t="s">
        <v>138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41</v>
      </c>
      <c r="F162" s="43">
        <v>40</v>
      </c>
      <c r="G162" s="43">
        <v>3</v>
      </c>
      <c r="H162" s="43">
        <v>0.3</v>
      </c>
      <c r="I162" s="43">
        <v>19.7</v>
      </c>
      <c r="J162" s="43">
        <v>93.8</v>
      </c>
      <c r="K162" s="44" t="s">
        <v>46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500</v>
      </c>
      <c r="G165" s="19">
        <f t="shared" ref="G165:J165" si="70">SUM(G158:G164)</f>
        <v>18.700000000000003</v>
      </c>
      <c r="H165" s="19">
        <f t="shared" si="70"/>
        <v>17.8</v>
      </c>
      <c r="I165" s="19">
        <f t="shared" si="70"/>
        <v>70.7</v>
      </c>
      <c r="J165" s="19">
        <f t="shared" si="70"/>
        <v>517.6</v>
      </c>
      <c r="K165" s="25"/>
      <c r="L165" s="19">
        <v>69.400000000000006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27</v>
      </c>
      <c r="E166" s="42" t="s">
        <v>139</v>
      </c>
      <c r="F166" s="43">
        <v>200</v>
      </c>
      <c r="G166" s="43">
        <v>5.4</v>
      </c>
      <c r="H166" s="43">
        <v>5.5</v>
      </c>
      <c r="I166" s="43">
        <v>15.5</v>
      </c>
      <c r="J166" s="43">
        <v>133.30000000000001</v>
      </c>
      <c r="K166" s="44">
        <v>103</v>
      </c>
      <c r="L166" s="43"/>
    </row>
    <row r="167" spans="1:12" ht="15" x14ac:dyDescent="0.25">
      <c r="A167" s="23"/>
      <c r="B167" s="15"/>
      <c r="C167" s="11"/>
      <c r="D167" s="7" t="s">
        <v>28</v>
      </c>
      <c r="E167" s="42" t="s">
        <v>50</v>
      </c>
      <c r="F167" s="43">
        <v>150</v>
      </c>
      <c r="G167" s="43">
        <v>7.1</v>
      </c>
      <c r="H167" s="43">
        <v>3.7</v>
      </c>
      <c r="I167" s="43">
        <v>31.2</v>
      </c>
      <c r="J167" s="43">
        <v>186.3</v>
      </c>
      <c r="K167" s="44">
        <v>302</v>
      </c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140</v>
      </c>
      <c r="F168" s="43">
        <v>20</v>
      </c>
      <c r="G168" s="43">
        <v>2.4</v>
      </c>
      <c r="H168" s="43">
        <v>2</v>
      </c>
      <c r="I168" s="43">
        <v>0.1</v>
      </c>
      <c r="J168" s="43">
        <v>28.3</v>
      </c>
      <c r="K168" s="44" t="s">
        <v>142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141</v>
      </c>
      <c r="F169" s="43">
        <v>90</v>
      </c>
      <c r="G169" s="43">
        <v>10.1</v>
      </c>
      <c r="H169" s="43">
        <v>13.2</v>
      </c>
      <c r="I169" s="43">
        <v>14.2</v>
      </c>
      <c r="J169" s="43">
        <v>215.7</v>
      </c>
      <c r="K169" s="44" t="s">
        <v>84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/>
    </row>
    <row r="171" spans="1:12" ht="15" x14ac:dyDescent="0.25">
      <c r="A171" s="23"/>
      <c r="B171" s="15"/>
      <c r="C171" s="11"/>
      <c r="D171" s="7" t="s">
        <v>23</v>
      </c>
      <c r="E171" s="42" t="s">
        <v>53</v>
      </c>
      <c r="F171" s="43">
        <v>50</v>
      </c>
      <c r="G171" s="43">
        <v>3.3</v>
      </c>
      <c r="H171" s="43">
        <v>0.6</v>
      </c>
      <c r="I171" s="43">
        <v>19.8</v>
      </c>
      <c r="J171" s="43">
        <v>97.8</v>
      </c>
      <c r="K171" s="44" t="s">
        <v>46</v>
      </c>
      <c r="L171" s="43"/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710</v>
      </c>
      <c r="G175" s="19">
        <f t="shared" ref="G175:J175" si="71">SUM(G166:G174)</f>
        <v>28.8</v>
      </c>
      <c r="H175" s="19">
        <f t="shared" si="71"/>
        <v>25.1</v>
      </c>
      <c r="I175" s="19">
        <f t="shared" si="71"/>
        <v>106.1</v>
      </c>
      <c r="J175" s="19">
        <f t="shared" si="71"/>
        <v>765.8</v>
      </c>
      <c r="K175" s="25"/>
      <c r="L175" s="19">
        <v>95.72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1210</v>
      </c>
      <c r="G176" s="32">
        <f t="shared" ref="G176" si="72">G165+G175</f>
        <v>47.5</v>
      </c>
      <c r="H176" s="32">
        <f t="shared" ref="H176" si="73">H165+H175</f>
        <v>42.900000000000006</v>
      </c>
      <c r="I176" s="32">
        <f t="shared" ref="I176" si="74">I165+I175</f>
        <v>176.8</v>
      </c>
      <c r="J176" s="32">
        <f t="shared" ref="J176:L176" si="75">J165+J175</f>
        <v>1283.4000000000001</v>
      </c>
      <c r="K176" s="32"/>
      <c r="L176" s="32">
        <f t="shared" si="75"/>
        <v>165.12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170</v>
      </c>
      <c r="G177" s="40">
        <v>19.3</v>
      </c>
      <c r="H177" s="40">
        <v>30.65</v>
      </c>
      <c r="I177" s="40">
        <v>361.4</v>
      </c>
      <c r="J177" s="40">
        <v>431</v>
      </c>
      <c r="K177" s="41" t="s">
        <v>76</v>
      </c>
      <c r="L177" s="40"/>
    </row>
    <row r="178" spans="1:12" ht="15" x14ac:dyDescent="0.25">
      <c r="A178" s="23"/>
      <c r="B178" s="15"/>
      <c r="C178" s="11"/>
      <c r="D178" s="6" t="s">
        <v>71</v>
      </c>
      <c r="E178" s="42" t="s">
        <v>143</v>
      </c>
      <c r="F178" s="43">
        <v>50</v>
      </c>
      <c r="G178" s="43">
        <v>0.2</v>
      </c>
      <c r="H178" s="43">
        <v>0</v>
      </c>
      <c r="I178" s="43">
        <v>10.1</v>
      </c>
      <c r="J178" s="43">
        <v>41.7</v>
      </c>
      <c r="K178" s="44" t="s">
        <v>145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120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>
        <v>430</v>
      </c>
      <c r="L179" s="43"/>
    </row>
    <row r="180" spans="1:12" ht="15" x14ac:dyDescent="0.25">
      <c r="A180" s="23"/>
      <c r="B180" s="15"/>
      <c r="C180" s="11"/>
      <c r="D180" s="7" t="s">
        <v>24</v>
      </c>
      <c r="E180" s="42" t="s">
        <v>144</v>
      </c>
      <c r="F180" s="43">
        <v>120</v>
      </c>
      <c r="G180" s="43">
        <v>1.1000000000000001</v>
      </c>
      <c r="H180" s="43">
        <v>0.2</v>
      </c>
      <c r="I180" s="43">
        <v>9.6999999999999993</v>
      </c>
      <c r="J180" s="43">
        <v>45.4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41</v>
      </c>
      <c r="F181" s="43">
        <v>30</v>
      </c>
      <c r="G181" s="43">
        <v>2.2999999999999998</v>
      </c>
      <c r="H181" s="43">
        <v>0.2</v>
      </c>
      <c r="I181" s="43">
        <v>14.8</v>
      </c>
      <c r="J181" s="43">
        <v>70.3</v>
      </c>
      <c r="K181" s="44" t="s">
        <v>46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570</v>
      </c>
      <c r="G184" s="19">
        <f t="shared" ref="G184:J184" si="76">SUM(G177:G183)</f>
        <v>23.3</v>
      </c>
      <c r="H184" s="19">
        <f t="shared" si="76"/>
        <v>31.15</v>
      </c>
      <c r="I184" s="19">
        <f t="shared" si="76"/>
        <v>411</v>
      </c>
      <c r="J184" s="19">
        <f t="shared" si="76"/>
        <v>650.79999999999995</v>
      </c>
      <c r="K184" s="25"/>
      <c r="L184" s="19">
        <v>69.400000000000006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30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146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147</v>
      </c>
      <c r="F187" s="43">
        <v>150</v>
      </c>
      <c r="G187" s="43">
        <v>4.0999999999999996</v>
      </c>
      <c r="H187" s="43">
        <v>5</v>
      </c>
      <c r="I187" s="43">
        <v>24.2</v>
      </c>
      <c r="J187" s="43">
        <v>158.1</v>
      </c>
      <c r="K187" s="44" t="s">
        <v>150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148</v>
      </c>
      <c r="F188" s="43">
        <v>90</v>
      </c>
      <c r="G188" s="43">
        <v>12.3</v>
      </c>
      <c r="H188" s="43">
        <v>17.3</v>
      </c>
      <c r="I188" s="43">
        <v>15.3</v>
      </c>
      <c r="J188" s="43">
        <v>266.3</v>
      </c>
      <c r="K188" s="44" t="s">
        <v>151</v>
      </c>
      <c r="L188" s="43"/>
    </row>
    <row r="189" spans="1:12" ht="15" x14ac:dyDescent="0.25">
      <c r="A189" s="23"/>
      <c r="B189" s="15"/>
      <c r="C189" s="11"/>
      <c r="D189" s="7" t="s">
        <v>23</v>
      </c>
      <c r="E189" s="42" t="s">
        <v>53</v>
      </c>
      <c r="F189" s="43">
        <v>50</v>
      </c>
      <c r="G189" s="43">
        <v>3.3</v>
      </c>
      <c r="H189" s="43">
        <v>0.6</v>
      </c>
      <c r="I189" s="43">
        <v>19.8</v>
      </c>
      <c r="J189" s="43">
        <v>97.8</v>
      </c>
      <c r="K189" s="44" t="s">
        <v>46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149</v>
      </c>
      <c r="F190" s="43">
        <v>200</v>
      </c>
      <c r="G190" s="43">
        <v>1</v>
      </c>
      <c r="H190" s="43">
        <v>0.2</v>
      </c>
      <c r="I190" s="43">
        <v>20.2</v>
      </c>
      <c r="J190" s="43">
        <v>86.6</v>
      </c>
      <c r="K190" s="44" t="s">
        <v>46</v>
      </c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720</v>
      </c>
      <c r="G194" s="19">
        <f t="shared" ref="G194:J194" si="77">SUM(G185:G193)</f>
        <v>28.500000000000004</v>
      </c>
      <c r="H194" s="19">
        <f t="shared" si="77"/>
        <v>27.000000000000004</v>
      </c>
      <c r="I194" s="19">
        <f t="shared" si="77"/>
        <v>100.7</v>
      </c>
      <c r="J194" s="19">
        <f t="shared" si="77"/>
        <v>760.1</v>
      </c>
      <c r="K194" s="25"/>
      <c r="L194" s="19">
        <v>95.72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1290</v>
      </c>
      <c r="G195" s="32">
        <f t="shared" ref="G195" si="78">G184+G194</f>
        <v>51.800000000000004</v>
      </c>
      <c r="H195" s="32">
        <f t="shared" ref="H195" si="79">H184+H194</f>
        <v>58.150000000000006</v>
      </c>
      <c r="I195" s="32">
        <f t="shared" ref="I195" si="80">I184+I194</f>
        <v>511.7</v>
      </c>
      <c r="J195" s="32">
        <f t="shared" ref="J195:L195" si="81">J184+J194</f>
        <v>1410.9</v>
      </c>
      <c r="K195" s="32"/>
      <c r="L195" s="32">
        <f t="shared" si="81"/>
        <v>165.12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1240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50.322000000000003</v>
      </c>
      <c r="H196" s="34">
        <f t="shared" si="82"/>
        <v>51.358000000000004</v>
      </c>
      <c r="I196" s="34">
        <f t="shared" si="82"/>
        <v>240.416</v>
      </c>
      <c r="J196" s="34">
        <f t="shared" si="82"/>
        <v>1351.8729999999998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165.11999999999998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2022-05-16T14:23:56Z</dcterms:created>
  <dcterms:modified xsi:type="dcterms:W3CDTF">2024-04-16T01:29:40Z</dcterms:modified>
</cp:coreProperties>
</file>